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cha técn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€"/>
    <numFmt numFmtId="165" formatCode="0.0%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b val="1"/>
      <color rgb="000E7C6B"/>
    </font>
    <font>
      <i val="1"/>
      <color rgb="00777777"/>
    </font>
  </fonts>
  <fills count="3">
    <fill>
      <patternFill/>
    </fill>
    <fill>
      <patternFill patternType="gray125"/>
    </fill>
    <fill>
      <patternFill patternType="solid">
        <fgColor rgb="000E7C6B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9" fontId="0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9" fontId="0" fillId="0" borderId="1" pivotButton="0" quotePrefix="0" xfId="0"/>
    <xf numFmtId="164" fontId="4" fillId="0" borderId="0" pivotButton="0" quotePrefix="0" xfId="0"/>
    <xf numFmtId="165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8" customWidth="1" min="1" max="1"/>
    <col width="15" customWidth="1" min="2" max="2"/>
    <col width="9" customWidth="1" min="3" max="3"/>
    <col width="16" customWidth="1" min="4" max="4"/>
    <col width="15" customWidth="1" min="5" max="5"/>
    <col width="13" customWidth="1" min="6" max="6"/>
    <col width="22" customWidth="1" min="7" max="7"/>
  </cols>
  <sheetData>
    <row r="1">
      <c r="A1" s="1" t="inlineStr">
        <is>
          <t>Ficha técnica com custo do prato</t>
        </is>
      </c>
    </row>
    <row r="3">
      <c r="A3" s="2" t="inlineStr">
        <is>
          <t>Prato</t>
        </is>
      </c>
      <c r="B3" t="inlineStr">
        <is>
          <t>Polvo à lagareiro</t>
        </is>
      </c>
    </row>
    <row r="4">
      <c r="A4" s="2" t="inlineStr">
        <is>
          <t>Doses que a receita dá</t>
        </is>
      </c>
      <c r="B4" t="n">
        <v>1</v>
      </c>
    </row>
    <row r="5">
      <c r="A5" s="2" t="inlineStr">
        <is>
          <t>Preço de venda na carta (com IVA)</t>
        </is>
      </c>
      <c r="B5" s="3" t="n">
        <v>22</v>
      </c>
    </row>
    <row r="6">
      <c r="A6" s="2" t="inlineStr">
        <is>
          <t>Taxa de IVA</t>
        </is>
      </c>
      <c r="B6" s="4" t="n">
        <v>0.13</v>
      </c>
    </row>
    <row r="7">
      <c r="A7" s="2" t="inlineStr">
        <is>
          <t>Food cost alvo</t>
        </is>
      </c>
      <c r="B7" s="4" t="n">
        <v>0.3</v>
      </c>
    </row>
    <row r="9">
      <c r="A9" s="5" t="inlineStr">
        <is>
          <t>Ingrediente</t>
        </is>
      </c>
      <c r="B9" s="5" t="inlineStr">
        <is>
          <t>Quantidade bruta</t>
        </is>
      </c>
      <c r="C9" s="5" t="inlineStr">
        <is>
          <t>Unidade</t>
        </is>
      </c>
      <c r="D9" s="5" t="inlineStr">
        <is>
          <t>Preço por unidade</t>
        </is>
      </c>
      <c r="E9" s="5" t="inlineStr">
        <is>
          <t>Rendimento (%)</t>
        </is>
      </c>
      <c r="F9" s="5" t="inlineStr">
        <is>
          <t>Custo</t>
        </is>
      </c>
      <c r="G9" s="5" t="inlineStr">
        <is>
          <t>Alergénios</t>
        </is>
      </c>
    </row>
    <row r="10">
      <c r="A10" s="6" t="inlineStr">
        <is>
          <t>Polvo cru</t>
        </is>
      </c>
      <c r="B10" s="6" t="n">
        <v>0.45</v>
      </c>
      <c r="C10" s="6" t="inlineStr">
        <is>
          <t>kg</t>
        </is>
      </c>
      <c r="D10" s="7" t="n">
        <v>14.9</v>
      </c>
      <c r="E10" s="8" t="n">
        <v>0.5</v>
      </c>
      <c r="F10" s="7">
        <f>IF(A10="","",B10*D10/IF(E10&gt;0,E10,1))</f>
        <v/>
      </c>
      <c r="G10" s="6" t="inlineStr">
        <is>
          <t>Moluscos</t>
        </is>
      </c>
    </row>
    <row r="11">
      <c r="A11" s="6" t="inlineStr">
        <is>
          <t>Batata para assar</t>
        </is>
      </c>
      <c r="B11" s="6" t="n">
        <v>0.25</v>
      </c>
      <c r="C11" s="6" t="inlineStr">
        <is>
          <t>kg</t>
        </is>
      </c>
      <c r="D11" s="7" t="n">
        <v>0.9</v>
      </c>
      <c r="E11" s="8" t="n">
        <v>0.85</v>
      </c>
      <c r="F11" s="7">
        <f>IF(A11="","",B11*D11/IF(E11&gt;0,E11,1))</f>
        <v/>
      </c>
      <c r="G11" s="6" t="inlineStr"/>
    </row>
    <row r="12">
      <c r="A12" s="6" t="inlineStr">
        <is>
          <t>Azeite</t>
        </is>
      </c>
      <c r="B12" s="6" t="n">
        <v>0.06</v>
      </c>
      <c r="C12" s="6" t="inlineStr">
        <is>
          <t>L</t>
        </is>
      </c>
      <c r="D12" s="7" t="n">
        <v>8.5</v>
      </c>
      <c r="E12" s="8" t="n">
        <v>1</v>
      </c>
      <c r="F12" s="7">
        <f>IF(A12="","",B12*D12/IF(E12&gt;0,E12,1))</f>
        <v/>
      </c>
      <c r="G12" s="6" t="inlineStr"/>
    </row>
    <row r="13">
      <c r="A13" s="6" t="inlineStr">
        <is>
          <t>Alho e coentros</t>
        </is>
      </c>
      <c r="B13" s="6" t="n">
        <v>1</v>
      </c>
      <c r="C13" s="6" t="inlineStr">
        <is>
          <t>un</t>
        </is>
      </c>
      <c r="D13" s="7" t="n">
        <v>0.25</v>
      </c>
      <c r="E13" s="8" t="n">
        <v>1</v>
      </c>
      <c r="F13" s="7">
        <f>IF(A13="","",B13*D13/IF(E13&gt;0,E13,1))</f>
        <v/>
      </c>
      <c r="G13" s="6" t="inlineStr"/>
    </row>
    <row r="14">
      <c r="A14" s="6" t="n"/>
      <c r="B14" s="6" t="n"/>
      <c r="C14" s="6" t="n"/>
      <c r="D14" s="7" t="n"/>
      <c r="E14" s="8" t="n"/>
      <c r="F14" s="7">
        <f>IF(A14="","",B14*D14/IF(E14&gt;0,E14,1))</f>
        <v/>
      </c>
      <c r="G14" s="6" t="n"/>
    </row>
    <row r="15">
      <c r="A15" s="6" t="n"/>
      <c r="B15" s="6" t="n"/>
      <c r="C15" s="6" t="n"/>
      <c r="D15" s="7" t="n"/>
      <c r="E15" s="8" t="n"/>
      <c r="F15" s="7">
        <f>IF(A15="","",B15*D15/IF(E15&gt;0,E15,1))</f>
        <v/>
      </c>
      <c r="G15" s="6" t="n"/>
    </row>
    <row r="16">
      <c r="A16" s="6" t="n"/>
      <c r="B16" s="6" t="n"/>
      <c r="C16" s="6" t="n"/>
      <c r="D16" s="7" t="n"/>
      <c r="E16" s="8" t="n"/>
      <c r="F16" s="7">
        <f>IF(A16="","",B16*D16/IF(E16&gt;0,E16,1))</f>
        <v/>
      </c>
      <c r="G16" s="6" t="n"/>
    </row>
    <row r="17">
      <c r="A17" s="6" t="n"/>
      <c r="B17" s="6" t="n"/>
      <c r="C17" s="6" t="n"/>
      <c r="D17" s="7" t="n"/>
      <c r="E17" s="8" t="n"/>
      <c r="F17" s="7">
        <f>IF(A17="","",B17*D17/IF(E17&gt;0,E17,1))</f>
        <v/>
      </c>
      <c r="G17" s="6" t="n"/>
    </row>
    <row r="18">
      <c r="A18" s="6" t="n"/>
      <c r="B18" s="6" t="n"/>
      <c r="C18" s="6" t="n"/>
      <c r="D18" s="7" t="n"/>
      <c r="E18" s="8" t="n"/>
      <c r="F18" s="7">
        <f>IF(A18="","",B18*D18/IF(E18&gt;0,E18,1))</f>
        <v/>
      </c>
      <c r="G18" s="6" t="n"/>
    </row>
    <row r="19">
      <c r="A19" s="6" t="n"/>
      <c r="B19" s="6" t="n"/>
      <c r="C19" s="6" t="n"/>
      <c r="D19" s="7" t="n"/>
      <c r="E19" s="8" t="n"/>
      <c r="F19" s="7">
        <f>IF(A19="","",B19*D19/IF(E19&gt;0,E19,1))</f>
        <v/>
      </c>
      <c r="G19" s="6" t="n"/>
    </row>
    <row r="20">
      <c r="A20" s="6" t="n"/>
      <c r="B20" s="6" t="n"/>
      <c r="C20" s="6" t="n"/>
      <c r="D20" s="7" t="n"/>
      <c r="E20" s="8" t="n"/>
      <c r="F20" s="7">
        <f>IF(A20="","",B20*D20/IF(E20&gt;0,E20,1))</f>
        <v/>
      </c>
      <c r="G20" s="6" t="n"/>
    </row>
    <row r="21">
      <c r="A21" s="6" t="n"/>
      <c r="B21" s="6" t="n"/>
      <c r="C21" s="6" t="n"/>
      <c r="D21" s="7" t="n"/>
      <c r="E21" s="8" t="n"/>
      <c r="F21" s="7">
        <f>IF(A21="","",B21*D21/IF(E21&gt;0,E21,1))</f>
        <v/>
      </c>
      <c r="G21" s="6" t="n"/>
    </row>
    <row r="22">
      <c r="A22" s="6" t="n"/>
      <c r="B22" s="6" t="n"/>
      <c r="C22" s="6" t="n"/>
      <c r="D22" s="7" t="n"/>
      <c r="E22" s="8" t="n"/>
      <c r="F22" s="7">
        <f>IF(A22="","",B22*D22/IF(E22&gt;0,E22,1))</f>
        <v/>
      </c>
      <c r="G22" s="6" t="n"/>
    </row>
    <row r="23">
      <c r="A23" s="6" t="n"/>
      <c r="B23" s="6" t="n"/>
      <c r="C23" s="6" t="n"/>
      <c r="D23" s="7" t="n"/>
      <c r="E23" s="8" t="n"/>
      <c r="F23" s="7">
        <f>IF(A23="","",B23*D23/IF(E23&gt;0,E23,1))</f>
        <v/>
      </c>
      <c r="G23" s="6" t="n"/>
    </row>
    <row r="24">
      <c r="A24" s="6" t="n"/>
      <c r="B24" s="6" t="n"/>
      <c r="C24" s="6" t="n"/>
      <c r="D24" s="7" t="n"/>
      <c r="E24" s="8" t="n"/>
      <c r="F24" s="7">
        <f>IF(A24="","",B24*D24/IF(E24&gt;0,E24,1))</f>
        <v/>
      </c>
      <c r="G24" s="6" t="n"/>
    </row>
    <row r="25">
      <c r="A25" s="6" t="n"/>
      <c r="B25" s="6" t="n"/>
      <c r="C25" s="6" t="n"/>
      <c r="D25" s="7" t="n"/>
      <c r="E25" s="8" t="n"/>
      <c r="F25" s="7">
        <f>IF(A25="","",B25*D25/IF(E25&gt;0,E25,1))</f>
        <v/>
      </c>
      <c r="G25" s="6" t="n"/>
    </row>
    <row r="26">
      <c r="A26" s="6" t="n"/>
      <c r="B26" s="6" t="n"/>
      <c r="C26" s="6" t="n"/>
      <c r="D26" s="7" t="n"/>
      <c r="E26" s="8" t="n"/>
      <c r="F26" s="7">
        <f>IF(A26="","",B26*D26/IF(E26&gt;0,E26,1))</f>
        <v/>
      </c>
      <c r="G26" s="6" t="n"/>
    </row>
    <row r="27">
      <c r="A27" s="6" t="n"/>
      <c r="B27" s="6" t="n"/>
      <c r="C27" s="6" t="n"/>
      <c r="D27" s="7" t="n"/>
      <c r="E27" s="8" t="n"/>
      <c r="F27" s="7">
        <f>IF(A27="","",B27*D27/IF(E27&gt;0,E27,1))</f>
        <v/>
      </c>
      <c r="G27" s="6" t="n"/>
    </row>
    <row r="28">
      <c r="A28" s="6" t="n"/>
      <c r="B28" s="6" t="n"/>
      <c r="C28" s="6" t="n"/>
      <c r="D28" s="7" t="n"/>
      <c r="E28" s="8" t="n"/>
      <c r="F28" s="7">
        <f>IF(A28="","",B28*D28/IF(E28&gt;0,E28,1))</f>
        <v/>
      </c>
      <c r="G28" s="6" t="n"/>
    </row>
    <row r="29">
      <c r="A29" s="6" t="n"/>
      <c r="B29" s="6" t="n"/>
      <c r="C29" s="6" t="n"/>
      <c r="D29" s="7" t="n"/>
      <c r="E29" s="8" t="n"/>
      <c r="F29" s="7">
        <f>IF(A29="","",B29*D29/IF(E29&gt;0,E29,1))</f>
        <v/>
      </c>
      <c r="G29" s="6" t="n"/>
    </row>
    <row r="32">
      <c r="A32" s="2" t="inlineStr">
        <is>
          <t>Custo da receita</t>
        </is>
      </c>
      <c r="B32" s="9">
        <f>SUM(F10:F29)</f>
        <v/>
      </c>
    </row>
    <row r="33">
      <c r="A33" s="2" t="inlineStr">
        <is>
          <t>Custo por dose</t>
        </is>
      </c>
      <c r="B33" s="9">
        <f>B32/B4</f>
        <v/>
      </c>
    </row>
    <row r="34">
      <c r="A34" s="2" t="inlineStr">
        <is>
          <t>Preço de venda sem IVA</t>
        </is>
      </c>
      <c r="B34" s="9">
        <f>B5/(1+B6)</f>
        <v/>
      </c>
    </row>
    <row r="35">
      <c r="A35" s="2" t="inlineStr">
        <is>
          <t>Food cost atual</t>
        </is>
      </c>
      <c r="B35" s="10">
        <f>IF(B34&gt;0,B33/B34,0)</f>
        <v/>
      </c>
    </row>
    <row r="36">
      <c r="A36" s="2" t="inlineStr">
        <is>
          <t>Margem bruta por dose</t>
        </is>
      </c>
      <c r="B36" s="9">
        <f>B34-B33</f>
        <v/>
      </c>
    </row>
    <row r="37">
      <c r="A37" s="2" t="inlineStr">
        <is>
          <t>Preço sugerido com IVA (food cost alvo)</t>
        </is>
      </c>
      <c r="B37" s="9">
        <f>B33/B7*(1+B6)</f>
        <v/>
      </c>
    </row>
    <row r="40">
      <c r="A40" s="11" t="inlineStr">
        <is>
          <t>Modelo gratuito Mezzo OS · mezzo-os.com · Na Mezzo OS o stock e os custos atualizam-se sozinhos.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2026-11-02T22:18:51Z</dcterms:created>
  <dcterms:modified xmlns:dcterms="http://purl.org/dc/terms/" xmlns:xsi="http://www.w3.org/2001/XMLSchema-instance" xsi:type="dcterms:W3CDTF">2026-11-02T22:18:51Z</dcterms:modified>
</cp:coreProperties>
</file>